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avlov\Desktop\02.2015\"/>
    </mc:Choice>
  </mc:AlternateContent>
  <bookViews>
    <workbookView xWindow="240" yWindow="30" windowWidth="19320" windowHeight="12405"/>
  </bookViews>
  <sheets>
    <sheet name="reklamni_m-li" sheetId="14" r:id="rId1"/>
  </sheets>
  <calcPr calcId="152511"/>
</workbook>
</file>

<file path=xl/calcChain.xml><?xml version="1.0" encoding="utf-8"?>
<calcChain xmlns="http://schemas.openxmlformats.org/spreadsheetml/2006/main">
  <c r="E61" i="14" l="1"/>
  <c r="E65" i="14" s="1"/>
  <c r="D59" i="14"/>
  <c r="D4" i="14"/>
  <c r="D61" i="14" s="1"/>
  <c r="D65" i="14" s="1"/>
  <c r="D66" i="14" s="1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44" i="14"/>
  <c r="D45" i="14"/>
  <c r="D46" i="14"/>
  <c r="D47" i="14"/>
  <c r="D48" i="14"/>
  <c r="D49" i="14"/>
  <c r="D50" i="14"/>
  <c r="D51" i="14"/>
  <c r="D52" i="14"/>
  <c r="D53" i="14"/>
  <c r="D54" i="14"/>
  <c r="D55" i="14"/>
  <c r="D56" i="14"/>
  <c r="D57" i="14"/>
  <c r="D58" i="14"/>
  <c r="E64" i="14"/>
  <c r="E66" i="14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</calcChain>
</file>

<file path=xl/sharedStrings.xml><?xml version="1.0" encoding="utf-8"?>
<sst xmlns="http://schemas.openxmlformats.org/spreadsheetml/2006/main" count="21" uniqueCount="21">
  <si>
    <t>№ по ред</t>
  </si>
  <si>
    <t>изд. фактура №, дата</t>
  </si>
  <si>
    <t>стойност без ДДС</t>
  </si>
  <si>
    <t>стойност с  ДДС</t>
  </si>
  <si>
    <t>без ДДС</t>
  </si>
  <si>
    <t>с ДДС</t>
  </si>
  <si>
    <t>отпуснат лимит за срока на договора:</t>
  </si>
  <si>
    <t>оставаща сума за реализиране за срока на договора:</t>
  </si>
  <si>
    <t>общо изразходени средства  по договора:</t>
  </si>
  <si>
    <t>РУ АНГЕЛ КЪНЧЕВ ГР.РУСЕ</t>
  </si>
  <si>
    <t>наименование на заявителя -к-ра, звено</t>
  </si>
  <si>
    <t>изразходена сума за срока на договора:</t>
  </si>
  <si>
    <t>СПРАВКА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ИЗВЪРШЕНИ РАЗХОДИ ПО ФАКТУРИ
за изработка и доставка на информационни печатни материали за нуждите  на Русенския университет "Ангел Кънчев", както и във връзка с реализацията на национални проекти и такива, съфинансирани от Европейския съюз, изпълнявани от  Русенски университет "Ангел Кънчев"                                                                       ОТ  „МЕРИ ПРЕС ” ЕООС по Договор № 95ДПР-33/01.12.2014 г. за периода от 01.12.2014 г. до 30.05.2016 г.</t>
  </si>
  <si>
    <t>186/02.12.2014</t>
  </si>
  <si>
    <t>195/11.12.2014</t>
  </si>
  <si>
    <t>198//17.12.2014</t>
  </si>
  <si>
    <t>193/04.12.2014</t>
  </si>
  <si>
    <t>190/04.12.2014</t>
  </si>
  <si>
    <t>192/05.12.2014</t>
  </si>
  <si>
    <t>197/15.12.2014</t>
  </si>
  <si>
    <t>232/16.02.2015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</si>
</sst>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лв&quot;_-;\-* #,##0.00\ &quot;лв&quot;_-;_-* &quot;-&quot;??\ &quot;лв&quot;_-;_-@_-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0" fontId="4" fillId="0" borderId="2" xfId="0" applyFont="1" applyBorder="1"/>
    <xf numFmtId="0" fontId="4" fillId="0" borderId="1" xfId="0" applyFont="1" applyBorder="1" applyAlignment="1">
      <alignment wrapText="1"/>
    </xf>
    <xf numFmtId="2" fontId="3" fillId="3" borderId="1" xfId="0" applyNumberFormat="1" applyFont="1" applyFill="1" applyBorder="1"/>
    <xf numFmtId="0" fontId="3" fillId="0" borderId="1" xfId="0" applyFont="1" applyBorder="1"/>
    <xf numFmtId="0" fontId="5" fillId="4" borderId="1" xfId="0" applyFont="1" applyFill="1" applyBorder="1"/>
    <xf numFmtId="2" fontId="3" fillId="5" borderId="1" xfId="0" applyNumberFormat="1" applyFont="1" applyFill="1" applyBorder="1"/>
    <xf numFmtId="2" fontId="3" fillId="6" borderId="1" xfId="0" applyNumberFormat="1" applyFont="1" applyFill="1" applyBorder="1"/>
    <xf numFmtId="0" fontId="3" fillId="6" borderId="1" xfId="0" applyFont="1" applyFill="1" applyBorder="1"/>
    <xf numFmtId="0" fontId="4" fillId="0" borderId="0" xfId="0" applyFont="1" applyBorder="1"/>
    <xf numFmtId="0" fontId="3" fillId="5" borderId="3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right"/>
    </xf>
    <xf numFmtId="0" fontId="3" fillId="5" borderId="2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3" fillId="6" borderId="4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</cellXfs>
  <cellStyles count="3">
    <cellStyle name="Currency 3" xfId="1"/>
    <cellStyle name="Normal" xfId="0" builtinId="0"/>
    <cellStyle name="Нормален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workbookViewId="0">
      <selection activeCell="C74" sqref="C74"/>
    </sheetView>
  </sheetViews>
  <sheetFormatPr defaultRowHeight="15.75" x14ac:dyDescent="0.25"/>
  <cols>
    <col min="1" max="1" width="10.28515625" style="2" customWidth="1"/>
    <col min="2" max="2" width="22.5703125" style="2" customWidth="1"/>
    <col min="3" max="3" width="27.42578125" style="2" customWidth="1"/>
    <col min="4" max="4" width="11.140625" style="2" customWidth="1"/>
    <col min="5" max="5" width="16.7109375" style="2" customWidth="1"/>
    <col min="6" max="6" width="9.140625" style="2" hidden="1" customWidth="1"/>
    <col min="7" max="16384" width="9.140625" style="2"/>
  </cols>
  <sheetData>
    <row r="1" spans="1:6" ht="147" customHeight="1" x14ac:dyDescent="0.25">
      <c r="A1" s="24" t="s">
        <v>12</v>
      </c>
      <c r="B1" s="24"/>
      <c r="C1" s="24"/>
      <c r="D1" s="24"/>
      <c r="E1" s="24"/>
      <c r="F1" s="1"/>
    </row>
    <row r="2" spans="1:6" ht="63.75" customHeight="1" x14ac:dyDescent="0.25">
      <c r="A2" s="3" t="s">
        <v>0</v>
      </c>
      <c r="B2" s="3" t="s">
        <v>1</v>
      </c>
      <c r="C2" s="3" t="s">
        <v>10</v>
      </c>
      <c r="D2" s="3" t="s">
        <v>2</v>
      </c>
      <c r="E2" s="3" t="s">
        <v>3</v>
      </c>
      <c r="F2" s="4"/>
    </row>
    <row r="3" spans="1:6" x14ac:dyDescent="0.25">
      <c r="A3" s="23" t="s">
        <v>9</v>
      </c>
      <c r="B3" s="23"/>
      <c r="C3" s="23"/>
      <c r="D3" s="23"/>
      <c r="E3" s="23"/>
      <c r="F3" s="23"/>
    </row>
    <row r="4" spans="1:6" x14ac:dyDescent="0.25">
      <c r="A4" s="5">
        <v>1</v>
      </c>
      <c r="B4" s="6" t="s">
        <v>13</v>
      </c>
      <c r="C4" s="5"/>
      <c r="D4" s="7">
        <f t="shared" ref="D4:D25" si="0">E4/1.2</f>
        <v>1964.0000000000002</v>
      </c>
      <c r="E4" s="7">
        <v>2356.8000000000002</v>
      </c>
      <c r="F4" s="5"/>
    </row>
    <row r="5" spans="1:6" x14ac:dyDescent="0.25">
      <c r="A5" s="5">
        <f>SUM(A4+1)</f>
        <v>2</v>
      </c>
      <c r="B5" s="6" t="s">
        <v>14</v>
      </c>
      <c r="C5" s="5"/>
      <c r="D5" s="7">
        <f t="shared" si="0"/>
        <v>3300</v>
      </c>
      <c r="E5" s="7">
        <v>3960</v>
      </c>
      <c r="F5" s="5"/>
    </row>
    <row r="6" spans="1:6" x14ac:dyDescent="0.25">
      <c r="A6" s="5">
        <f t="shared" ref="A6:A53" si="1">SUM(A5+1)</f>
        <v>3</v>
      </c>
      <c r="B6" s="6" t="s">
        <v>15</v>
      </c>
      <c r="C6" s="5"/>
      <c r="D6" s="7">
        <f t="shared" si="0"/>
        <v>699.6</v>
      </c>
      <c r="E6" s="7">
        <v>839.52</v>
      </c>
      <c r="F6" s="5"/>
    </row>
    <row r="7" spans="1:6" x14ac:dyDescent="0.25">
      <c r="A7" s="5">
        <f t="shared" si="1"/>
        <v>4</v>
      </c>
      <c r="B7" s="6" t="s">
        <v>16</v>
      </c>
      <c r="C7" s="5"/>
      <c r="D7" s="7">
        <f t="shared" si="0"/>
        <v>550</v>
      </c>
      <c r="E7" s="7">
        <v>660</v>
      </c>
      <c r="F7" s="5"/>
    </row>
    <row r="8" spans="1:6" x14ac:dyDescent="0.25">
      <c r="A8" s="5">
        <f t="shared" si="1"/>
        <v>5</v>
      </c>
      <c r="B8" s="6" t="s">
        <v>17</v>
      </c>
      <c r="C8" s="5"/>
      <c r="D8" s="7">
        <f t="shared" si="0"/>
        <v>295</v>
      </c>
      <c r="E8" s="7">
        <v>354</v>
      </c>
      <c r="F8" s="5"/>
    </row>
    <row r="9" spans="1:6" x14ac:dyDescent="0.25">
      <c r="A9" s="5">
        <f t="shared" si="1"/>
        <v>6</v>
      </c>
      <c r="B9" s="6" t="s">
        <v>18</v>
      </c>
      <c r="C9" s="5"/>
      <c r="D9" s="7">
        <f t="shared" si="0"/>
        <v>722.6</v>
      </c>
      <c r="E9" s="7">
        <v>867.12</v>
      </c>
      <c r="F9" s="5"/>
    </row>
    <row r="10" spans="1:6" x14ac:dyDescent="0.25">
      <c r="A10" s="5">
        <f t="shared" si="1"/>
        <v>7</v>
      </c>
      <c r="B10" s="6" t="s">
        <v>19</v>
      </c>
      <c r="C10" s="5"/>
      <c r="D10" s="7">
        <f t="shared" si="0"/>
        <v>1078</v>
      </c>
      <c r="E10" s="7">
        <v>1293.5999999999999</v>
      </c>
      <c r="F10" s="5"/>
    </row>
    <row r="11" spans="1:6" x14ac:dyDescent="0.25">
      <c r="A11" s="5">
        <f t="shared" si="1"/>
        <v>8</v>
      </c>
      <c r="B11" s="6" t="s">
        <v>20</v>
      </c>
      <c r="C11" s="5"/>
      <c r="D11" s="7">
        <f t="shared" si="0"/>
        <v>302</v>
      </c>
      <c r="E11" s="7">
        <v>362.4</v>
      </c>
      <c r="F11" s="5"/>
    </row>
    <row r="12" spans="1:6" ht="14.25" hidden="1" customHeight="1" x14ac:dyDescent="0.25">
      <c r="A12" s="5">
        <f t="shared" si="1"/>
        <v>9</v>
      </c>
      <c r="B12" s="6"/>
      <c r="C12" s="5"/>
      <c r="D12" s="7">
        <f t="shared" si="0"/>
        <v>0</v>
      </c>
      <c r="E12" s="7"/>
      <c r="F12" s="5"/>
    </row>
    <row r="13" spans="1:6" hidden="1" x14ac:dyDescent="0.25">
      <c r="A13" s="5">
        <f t="shared" si="1"/>
        <v>10</v>
      </c>
      <c r="B13" s="6"/>
      <c r="C13" s="5"/>
      <c r="D13" s="7">
        <f t="shared" si="0"/>
        <v>0</v>
      </c>
      <c r="E13" s="7"/>
      <c r="F13" s="5"/>
    </row>
    <row r="14" spans="1:6" ht="14.25" hidden="1" customHeight="1" x14ac:dyDescent="0.25">
      <c r="A14" s="5">
        <f t="shared" si="1"/>
        <v>11</v>
      </c>
      <c r="B14" s="6"/>
      <c r="C14" s="5"/>
      <c r="D14" s="7">
        <f t="shared" si="0"/>
        <v>0</v>
      </c>
      <c r="E14" s="7"/>
      <c r="F14" s="5"/>
    </row>
    <row r="15" spans="1:6" hidden="1" x14ac:dyDescent="0.25">
      <c r="A15" s="5">
        <f t="shared" si="1"/>
        <v>12</v>
      </c>
      <c r="B15" s="6"/>
      <c r="C15" s="5"/>
      <c r="D15" s="7">
        <f t="shared" si="0"/>
        <v>0</v>
      </c>
      <c r="E15" s="7"/>
      <c r="F15" s="5"/>
    </row>
    <row r="16" spans="1:6" hidden="1" x14ac:dyDescent="0.25">
      <c r="A16" s="5">
        <f t="shared" si="1"/>
        <v>13</v>
      </c>
      <c r="B16" s="6"/>
      <c r="C16" s="5"/>
      <c r="D16" s="7">
        <f t="shared" si="0"/>
        <v>0</v>
      </c>
      <c r="E16" s="7"/>
      <c r="F16" s="5"/>
    </row>
    <row r="17" spans="1:6" hidden="1" x14ac:dyDescent="0.25">
      <c r="A17" s="5">
        <f t="shared" si="1"/>
        <v>14</v>
      </c>
      <c r="B17" s="6"/>
      <c r="C17" s="5"/>
      <c r="D17" s="7">
        <f t="shared" si="0"/>
        <v>0</v>
      </c>
      <c r="E17" s="7"/>
      <c r="F17" s="5"/>
    </row>
    <row r="18" spans="1:6" hidden="1" x14ac:dyDescent="0.25">
      <c r="A18" s="5">
        <f t="shared" si="1"/>
        <v>15</v>
      </c>
      <c r="B18" s="6"/>
      <c r="C18" s="5"/>
      <c r="D18" s="7">
        <f t="shared" si="0"/>
        <v>0</v>
      </c>
      <c r="E18" s="7"/>
      <c r="F18" s="5"/>
    </row>
    <row r="19" spans="1:6" hidden="1" x14ac:dyDescent="0.25">
      <c r="A19" s="5">
        <f t="shared" si="1"/>
        <v>16</v>
      </c>
      <c r="B19" s="6"/>
      <c r="C19" s="5"/>
      <c r="D19" s="7">
        <f t="shared" si="0"/>
        <v>0</v>
      </c>
      <c r="E19" s="7"/>
      <c r="F19" s="5"/>
    </row>
    <row r="20" spans="1:6" hidden="1" x14ac:dyDescent="0.25">
      <c r="A20" s="5">
        <f t="shared" si="1"/>
        <v>17</v>
      </c>
      <c r="B20" s="6"/>
      <c r="C20" s="5"/>
      <c r="D20" s="7">
        <f t="shared" si="0"/>
        <v>0</v>
      </c>
      <c r="E20" s="7"/>
      <c r="F20" s="5"/>
    </row>
    <row r="21" spans="1:6" hidden="1" x14ac:dyDescent="0.25">
      <c r="A21" s="5">
        <f t="shared" si="1"/>
        <v>18</v>
      </c>
      <c r="B21" s="6"/>
      <c r="C21" s="5"/>
      <c r="D21" s="7">
        <f t="shared" si="0"/>
        <v>0</v>
      </c>
      <c r="E21" s="7"/>
      <c r="F21" s="5"/>
    </row>
    <row r="22" spans="1:6" hidden="1" x14ac:dyDescent="0.25">
      <c r="A22" s="5">
        <f t="shared" si="1"/>
        <v>19</v>
      </c>
      <c r="B22" s="6"/>
      <c r="C22" s="5"/>
      <c r="D22" s="7">
        <f t="shared" si="0"/>
        <v>0</v>
      </c>
      <c r="E22" s="7"/>
      <c r="F22" s="8"/>
    </row>
    <row r="23" spans="1:6" hidden="1" x14ac:dyDescent="0.25">
      <c r="A23" s="5">
        <f t="shared" si="1"/>
        <v>20</v>
      </c>
      <c r="B23" s="6"/>
      <c r="C23" s="5"/>
      <c r="D23" s="7">
        <f t="shared" si="0"/>
        <v>0</v>
      </c>
      <c r="E23" s="7"/>
      <c r="F23" s="8"/>
    </row>
    <row r="24" spans="1:6" hidden="1" x14ac:dyDescent="0.25">
      <c r="A24" s="5">
        <f t="shared" si="1"/>
        <v>21</v>
      </c>
      <c r="B24" s="6"/>
      <c r="C24" s="5"/>
      <c r="D24" s="7">
        <f t="shared" si="0"/>
        <v>0</v>
      </c>
      <c r="E24" s="7"/>
      <c r="F24" s="8"/>
    </row>
    <row r="25" spans="1:6" hidden="1" x14ac:dyDescent="0.25">
      <c r="A25" s="5">
        <f t="shared" si="1"/>
        <v>22</v>
      </c>
      <c r="B25" s="6"/>
      <c r="C25" s="5"/>
      <c r="D25" s="7">
        <f t="shared" si="0"/>
        <v>0</v>
      </c>
      <c r="E25" s="7"/>
      <c r="F25" s="8"/>
    </row>
    <row r="26" spans="1:6" hidden="1" x14ac:dyDescent="0.25">
      <c r="A26" s="5">
        <f t="shared" si="1"/>
        <v>23</v>
      </c>
      <c r="B26" s="6"/>
      <c r="C26" s="5"/>
      <c r="D26" s="7">
        <f t="shared" ref="D26:D59" si="2">E26/1.2</f>
        <v>0</v>
      </c>
      <c r="E26" s="7"/>
      <c r="F26" s="8"/>
    </row>
    <row r="27" spans="1:6" hidden="1" x14ac:dyDescent="0.25">
      <c r="A27" s="5">
        <f t="shared" si="1"/>
        <v>24</v>
      </c>
      <c r="B27" s="6"/>
      <c r="C27" s="5"/>
      <c r="D27" s="7">
        <f t="shared" si="2"/>
        <v>0</v>
      </c>
      <c r="E27" s="7"/>
      <c r="F27" s="8"/>
    </row>
    <row r="28" spans="1:6" hidden="1" x14ac:dyDescent="0.25">
      <c r="A28" s="5">
        <f t="shared" si="1"/>
        <v>25</v>
      </c>
      <c r="B28" s="6"/>
      <c r="C28" s="5"/>
      <c r="D28" s="7">
        <f t="shared" si="2"/>
        <v>0</v>
      </c>
      <c r="E28" s="7"/>
      <c r="F28" s="8"/>
    </row>
    <row r="29" spans="1:6" hidden="1" x14ac:dyDescent="0.25">
      <c r="A29" s="5">
        <f t="shared" si="1"/>
        <v>26</v>
      </c>
      <c r="B29" s="6"/>
      <c r="C29" s="5"/>
      <c r="D29" s="7">
        <f t="shared" si="2"/>
        <v>0</v>
      </c>
      <c r="E29" s="7"/>
      <c r="F29" s="8"/>
    </row>
    <row r="30" spans="1:6" hidden="1" x14ac:dyDescent="0.25">
      <c r="A30" s="5">
        <f t="shared" si="1"/>
        <v>27</v>
      </c>
      <c r="B30" s="6"/>
      <c r="C30" s="5"/>
      <c r="D30" s="7">
        <f t="shared" si="2"/>
        <v>0</v>
      </c>
      <c r="E30" s="7"/>
      <c r="F30" s="8"/>
    </row>
    <row r="31" spans="1:6" hidden="1" x14ac:dyDescent="0.25">
      <c r="A31" s="5">
        <f t="shared" si="1"/>
        <v>28</v>
      </c>
      <c r="B31" s="6"/>
      <c r="C31" s="5"/>
      <c r="D31" s="7">
        <f t="shared" si="2"/>
        <v>0</v>
      </c>
      <c r="E31" s="7"/>
      <c r="F31" s="8"/>
    </row>
    <row r="32" spans="1:6" hidden="1" x14ac:dyDescent="0.25">
      <c r="A32" s="5">
        <f t="shared" si="1"/>
        <v>29</v>
      </c>
      <c r="B32" s="6"/>
      <c r="C32" s="5"/>
      <c r="D32" s="7">
        <f t="shared" si="2"/>
        <v>0</v>
      </c>
      <c r="E32" s="7"/>
      <c r="F32" s="8"/>
    </row>
    <row r="33" spans="1:6" hidden="1" x14ac:dyDescent="0.25">
      <c r="A33" s="5">
        <f t="shared" si="1"/>
        <v>30</v>
      </c>
      <c r="B33" s="6"/>
      <c r="C33" s="5"/>
      <c r="D33" s="7">
        <f t="shared" si="2"/>
        <v>0</v>
      </c>
      <c r="E33" s="7"/>
      <c r="F33" s="8"/>
    </row>
    <row r="34" spans="1:6" hidden="1" x14ac:dyDescent="0.25">
      <c r="A34" s="5">
        <f t="shared" si="1"/>
        <v>31</v>
      </c>
      <c r="B34" s="6"/>
      <c r="C34" s="9"/>
      <c r="D34" s="7">
        <f t="shared" si="2"/>
        <v>0</v>
      </c>
      <c r="E34" s="7"/>
      <c r="F34" s="8"/>
    </row>
    <row r="35" spans="1:6" hidden="1" x14ac:dyDescent="0.25">
      <c r="A35" s="5">
        <f t="shared" si="1"/>
        <v>32</v>
      </c>
      <c r="B35" s="6"/>
      <c r="C35" s="5"/>
      <c r="D35" s="7">
        <f t="shared" si="2"/>
        <v>0</v>
      </c>
      <c r="E35" s="7"/>
      <c r="F35" s="8"/>
    </row>
    <row r="36" spans="1:6" hidden="1" x14ac:dyDescent="0.25">
      <c r="A36" s="5">
        <f t="shared" si="1"/>
        <v>33</v>
      </c>
      <c r="B36" s="6"/>
      <c r="C36" s="9"/>
      <c r="D36" s="7">
        <f t="shared" si="2"/>
        <v>0</v>
      </c>
      <c r="E36" s="7"/>
      <c r="F36" s="8"/>
    </row>
    <row r="37" spans="1:6" hidden="1" x14ac:dyDescent="0.25">
      <c r="A37" s="5">
        <f t="shared" si="1"/>
        <v>34</v>
      </c>
      <c r="B37" s="6"/>
      <c r="C37" s="5"/>
      <c r="D37" s="7">
        <f t="shared" si="2"/>
        <v>0</v>
      </c>
      <c r="E37" s="7"/>
      <c r="F37" s="8"/>
    </row>
    <row r="38" spans="1:6" hidden="1" x14ac:dyDescent="0.25">
      <c r="A38" s="5">
        <f t="shared" si="1"/>
        <v>35</v>
      </c>
      <c r="B38" s="6"/>
      <c r="C38" s="5"/>
      <c r="D38" s="7">
        <f t="shared" si="2"/>
        <v>0</v>
      </c>
      <c r="E38" s="7"/>
      <c r="F38" s="8"/>
    </row>
    <row r="39" spans="1:6" hidden="1" x14ac:dyDescent="0.25">
      <c r="A39" s="5">
        <f t="shared" si="1"/>
        <v>36</v>
      </c>
      <c r="B39" s="6"/>
      <c r="C39" s="5"/>
      <c r="D39" s="7">
        <f t="shared" si="2"/>
        <v>0</v>
      </c>
      <c r="E39" s="7"/>
      <c r="F39" s="8"/>
    </row>
    <row r="40" spans="1:6" hidden="1" x14ac:dyDescent="0.25">
      <c r="A40" s="5">
        <f t="shared" si="1"/>
        <v>37</v>
      </c>
      <c r="B40" s="6"/>
      <c r="C40" s="5"/>
      <c r="D40" s="7">
        <f t="shared" si="2"/>
        <v>0</v>
      </c>
      <c r="E40" s="7"/>
      <c r="F40" s="8"/>
    </row>
    <row r="41" spans="1:6" hidden="1" x14ac:dyDescent="0.25">
      <c r="A41" s="5">
        <f t="shared" si="1"/>
        <v>38</v>
      </c>
      <c r="B41" s="6"/>
      <c r="C41" s="5"/>
      <c r="D41" s="7">
        <f t="shared" si="2"/>
        <v>0</v>
      </c>
      <c r="E41" s="7"/>
      <c r="F41" s="8"/>
    </row>
    <row r="42" spans="1:6" hidden="1" x14ac:dyDescent="0.25">
      <c r="A42" s="5">
        <f t="shared" si="1"/>
        <v>39</v>
      </c>
      <c r="B42" s="6"/>
      <c r="C42" s="5"/>
      <c r="D42" s="7">
        <f t="shared" si="2"/>
        <v>0</v>
      </c>
      <c r="E42" s="7"/>
      <c r="F42" s="8"/>
    </row>
    <row r="43" spans="1:6" hidden="1" x14ac:dyDescent="0.25">
      <c r="A43" s="5">
        <f t="shared" si="1"/>
        <v>40</v>
      </c>
      <c r="B43" s="6"/>
      <c r="C43" s="5"/>
      <c r="D43" s="7">
        <f t="shared" si="2"/>
        <v>0</v>
      </c>
      <c r="E43" s="7"/>
      <c r="F43" s="8"/>
    </row>
    <row r="44" spans="1:6" hidden="1" x14ac:dyDescent="0.25">
      <c r="A44" s="5">
        <f t="shared" si="1"/>
        <v>41</v>
      </c>
      <c r="B44" s="6"/>
      <c r="C44" s="5"/>
      <c r="D44" s="7">
        <f t="shared" si="2"/>
        <v>0</v>
      </c>
      <c r="E44" s="7"/>
      <c r="F44" s="8"/>
    </row>
    <row r="45" spans="1:6" hidden="1" x14ac:dyDescent="0.25">
      <c r="A45" s="5">
        <f t="shared" si="1"/>
        <v>42</v>
      </c>
      <c r="B45" s="6"/>
      <c r="C45" s="5"/>
      <c r="D45" s="7">
        <f t="shared" si="2"/>
        <v>0</v>
      </c>
      <c r="E45" s="7"/>
      <c r="F45" s="8"/>
    </row>
    <row r="46" spans="1:6" hidden="1" x14ac:dyDescent="0.25">
      <c r="A46" s="5">
        <f t="shared" si="1"/>
        <v>43</v>
      </c>
      <c r="B46" s="6"/>
      <c r="C46" s="5"/>
      <c r="D46" s="7">
        <f t="shared" si="2"/>
        <v>0</v>
      </c>
      <c r="E46" s="7"/>
      <c r="F46" s="8"/>
    </row>
    <row r="47" spans="1:6" hidden="1" x14ac:dyDescent="0.25">
      <c r="A47" s="5">
        <f t="shared" si="1"/>
        <v>44</v>
      </c>
      <c r="B47" s="6"/>
      <c r="C47" s="5"/>
      <c r="D47" s="7">
        <f t="shared" si="2"/>
        <v>0</v>
      </c>
      <c r="E47" s="7"/>
      <c r="F47" s="8"/>
    </row>
    <row r="48" spans="1:6" hidden="1" x14ac:dyDescent="0.25">
      <c r="A48" s="5">
        <f t="shared" si="1"/>
        <v>45</v>
      </c>
      <c r="B48" s="6"/>
      <c r="C48" s="5"/>
      <c r="D48" s="7">
        <f t="shared" si="2"/>
        <v>0</v>
      </c>
      <c r="E48" s="7"/>
      <c r="F48" s="8"/>
    </row>
    <row r="49" spans="1:6" hidden="1" x14ac:dyDescent="0.25">
      <c r="A49" s="5">
        <f t="shared" si="1"/>
        <v>46</v>
      </c>
      <c r="B49" s="6"/>
      <c r="C49" s="5"/>
      <c r="D49" s="7">
        <f t="shared" si="2"/>
        <v>0</v>
      </c>
      <c r="E49" s="7"/>
      <c r="F49" s="8"/>
    </row>
    <row r="50" spans="1:6" hidden="1" x14ac:dyDescent="0.25">
      <c r="A50" s="5">
        <f t="shared" si="1"/>
        <v>47</v>
      </c>
      <c r="B50" s="6"/>
      <c r="C50" s="5"/>
      <c r="D50" s="7">
        <f t="shared" si="2"/>
        <v>0</v>
      </c>
      <c r="E50" s="7"/>
      <c r="F50" s="8"/>
    </row>
    <row r="51" spans="1:6" hidden="1" x14ac:dyDescent="0.25">
      <c r="A51" s="5">
        <f t="shared" si="1"/>
        <v>48</v>
      </c>
      <c r="B51" s="6"/>
      <c r="C51" s="5"/>
      <c r="D51" s="7">
        <f t="shared" si="2"/>
        <v>0</v>
      </c>
      <c r="E51" s="7"/>
      <c r="F51" s="8"/>
    </row>
    <row r="52" spans="1:6" hidden="1" x14ac:dyDescent="0.25">
      <c r="A52" s="5">
        <f t="shared" si="1"/>
        <v>49</v>
      </c>
      <c r="B52" s="6"/>
      <c r="C52" s="5"/>
      <c r="D52" s="7">
        <f t="shared" si="2"/>
        <v>0</v>
      </c>
      <c r="E52" s="7"/>
      <c r="F52" s="8"/>
    </row>
    <row r="53" spans="1:6" hidden="1" x14ac:dyDescent="0.25">
      <c r="A53" s="5">
        <f t="shared" si="1"/>
        <v>50</v>
      </c>
      <c r="B53" s="6"/>
      <c r="C53" s="5"/>
      <c r="D53" s="7">
        <f t="shared" si="2"/>
        <v>0</v>
      </c>
      <c r="E53" s="7"/>
      <c r="F53" s="8"/>
    </row>
    <row r="54" spans="1:6" hidden="1" x14ac:dyDescent="0.25">
      <c r="A54" s="5">
        <v>51</v>
      </c>
      <c r="B54" s="6"/>
      <c r="C54" s="5"/>
      <c r="D54" s="7">
        <f t="shared" si="2"/>
        <v>0</v>
      </c>
      <c r="E54" s="7"/>
      <c r="F54" s="16"/>
    </row>
    <row r="55" spans="1:6" hidden="1" x14ac:dyDescent="0.25">
      <c r="A55" s="5">
        <v>52</v>
      </c>
      <c r="B55" s="6"/>
      <c r="C55" s="5"/>
      <c r="D55" s="7">
        <f t="shared" si="2"/>
        <v>0</v>
      </c>
      <c r="E55" s="7"/>
      <c r="F55" s="16"/>
    </row>
    <row r="56" spans="1:6" hidden="1" x14ac:dyDescent="0.25">
      <c r="A56" s="5">
        <v>53</v>
      </c>
      <c r="B56" s="6"/>
      <c r="C56" s="5"/>
      <c r="D56" s="7">
        <f t="shared" si="2"/>
        <v>0</v>
      </c>
      <c r="E56" s="7"/>
      <c r="F56" s="16"/>
    </row>
    <row r="57" spans="1:6" hidden="1" x14ac:dyDescent="0.25">
      <c r="A57" s="5">
        <v>54</v>
      </c>
      <c r="B57" s="6"/>
      <c r="C57" s="5"/>
      <c r="D57" s="7">
        <f t="shared" si="2"/>
        <v>0</v>
      </c>
      <c r="E57" s="7"/>
      <c r="F57" s="16"/>
    </row>
    <row r="58" spans="1:6" hidden="1" x14ac:dyDescent="0.25">
      <c r="A58" s="5">
        <v>55</v>
      </c>
      <c r="B58" s="6"/>
      <c r="C58" s="5"/>
      <c r="D58" s="7">
        <f t="shared" si="2"/>
        <v>0</v>
      </c>
      <c r="E58" s="7"/>
      <c r="F58" s="16"/>
    </row>
    <row r="59" spans="1:6" hidden="1" x14ac:dyDescent="0.25">
      <c r="A59" s="5"/>
      <c r="B59" s="6"/>
      <c r="C59" s="5"/>
      <c r="D59" s="7">
        <f t="shared" si="2"/>
        <v>0</v>
      </c>
      <c r="E59" s="7"/>
      <c r="F59" s="16"/>
    </row>
    <row r="60" spans="1:6" hidden="1" x14ac:dyDescent="0.25">
      <c r="A60" s="5"/>
      <c r="B60" s="6"/>
      <c r="C60" s="5"/>
      <c r="D60" s="7"/>
      <c r="E60" s="7"/>
      <c r="F60" s="16"/>
    </row>
    <row r="61" spans="1:6" x14ac:dyDescent="0.25">
      <c r="A61" s="25" t="s">
        <v>8</v>
      </c>
      <c r="B61" s="26"/>
      <c r="C61" s="27"/>
      <c r="D61" s="10">
        <f>SUM(D4:D59)</f>
        <v>8911.2000000000007</v>
      </c>
      <c r="E61" s="10">
        <f>SUM(E4:E59)</f>
        <v>10693.44</v>
      </c>
    </row>
    <row r="63" spans="1:6" x14ac:dyDescent="0.25">
      <c r="D63" s="11" t="s">
        <v>4</v>
      </c>
      <c r="E63" s="11" t="s">
        <v>5</v>
      </c>
    </row>
    <row r="64" spans="1:6" x14ac:dyDescent="0.25">
      <c r="A64" s="28" t="s">
        <v>6</v>
      </c>
      <c r="B64" s="29"/>
      <c r="C64" s="30"/>
      <c r="D64" s="12">
        <v>26000</v>
      </c>
      <c r="E64" s="12">
        <f>SUM(D64*1.2)</f>
        <v>31200</v>
      </c>
    </row>
    <row r="65" spans="1:5" x14ac:dyDescent="0.25">
      <c r="A65" s="17" t="s">
        <v>11</v>
      </c>
      <c r="B65" s="18"/>
      <c r="C65" s="19"/>
      <c r="D65" s="13">
        <f>SUM(D61)</f>
        <v>8911.2000000000007</v>
      </c>
      <c r="E65" s="13">
        <f>SUM(E61)</f>
        <v>10693.44</v>
      </c>
    </row>
    <row r="66" spans="1:5" x14ac:dyDescent="0.25">
      <c r="A66" s="20" t="s">
        <v>7</v>
      </c>
      <c r="B66" s="21"/>
      <c r="C66" s="22"/>
      <c r="D66" s="14">
        <f>SUM(D64-D65)</f>
        <v>17088.8</v>
      </c>
      <c r="E66" s="15">
        <f>SUM(E64-E65)</f>
        <v>20506.559999999998</v>
      </c>
    </row>
  </sheetData>
  <mergeCells count="6">
    <mergeCell ref="A65:C65"/>
    <mergeCell ref="A66:C66"/>
    <mergeCell ref="A3:F3"/>
    <mergeCell ref="A1:E1"/>
    <mergeCell ref="A61:C61"/>
    <mergeCell ref="A64:C64"/>
  </mergeCells>
  <phoneticPr fontId="2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urementStatus xmlns="df90b4a1-33ce-470b-a3c4-8d4629f50c81">3. Възложена</ProcurementStatus>
    <ProcurementTitle xmlns="df90b4a1-33ce-470b-a3c4-8d4629f50c81">Избор на изпълнител за изработка и доставка на информационни печатни материали за нуждите на Русенски университет „Ангел Кънчев“, както и във връзка с реализацията на национални проекти и такива, съфинансирани от ЕС, изпълнявани от РУ.</ProcurementTitle>
    <_x041e__x0431__x0440__x0430__x0431__x043e__x0442__x043a__x0430__x0020__x043d__x0430__x0020__x043e__x0431__x0449__x0435__x0441__x0442__x0432__x0435__x043d__x0430__x0020__x043f__x043e__x0440__x044a__x0447__x043a__x0430_ xmlns="b1aeb378-1942-4c52-aa2d-83fcb832d2da">
      <Url>https://www.uni-ruse.bg/procurements/_layouts/15/wrkstat.aspx?List=b1aeb378-1942-4c52-aa2d-83fcb832d2da&amp;WorkflowInstanceName=ec547cf7-73d4-4739-81e3-0274799c4f0a</Url>
      <Description>Приключена</Description>
    </_x041e__x0431__x0440__x0430__x0431__x043e__x0442__x043a__x0430__x0020__x043d__x0430__x0020__x043e__x0431__x0449__x0435__x0441__x0442__x0432__x0435__x043d__x0430__x0020__x043f__x043e__x0440__x044a__x0447__x043a__x0430_>
    <ProcurementCode xmlns="df90b4a1-33ce-470b-a3c4-8d4629f50c81">9035742</ProcurementCode>
    <_x041f__x0440__x043e__x043c__x044f__x043d__x0430__x0020__x043d__x0430__x0020__x0441__x0442__x0430__x0442__x0443__x0441__x0430_ xmlns="b1aeb378-1942-4c52-aa2d-83fcb832d2da">
      <Url xsi:nil="true"/>
      <Description xsi:nil="true"/>
    </_x041f__x0440__x043e__x043c__x044f__x043d__x0430__x0020__x043d__x0430__x0020__x0441__x0442__x0430__x0442__x0443__x0441__x0430_>
    <_dlc_DocId xmlns="df90b4a1-33ce-470b-a3c4-8d4629f50c81">J7VYNJEYWJPT-3-186</_dlc_DocId>
    <_dlc_DocIdUrl xmlns="df90b4a1-33ce-470b-a3c4-8d4629f50c81">
      <Url>https://www.uni-ruse.bg/procurements/_layouts/15/DocIdRedir.aspx?ID=J7VYNJEYWJPT-3-186</Url>
      <Description>J7VYNJEYWJPT-3-186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8821DDDAEFC2574BA0BB63571938F637" ma:contentTypeVersion="13" ma:contentTypeDescription="Създаване на нов документ" ma:contentTypeScope="" ma:versionID="cb1757f9cfb09b14aed4889121b825c2">
  <xsd:schema xmlns:xsd="http://www.w3.org/2001/XMLSchema" xmlns:xs="http://www.w3.org/2001/XMLSchema" xmlns:p="http://schemas.microsoft.com/office/2006/metadata/properties" xmlns:ns2="df90b4a1-33ce-470b-a3c4-8d4629f50c81" xmlns:ns3="b1aeb378-1942-4c52-aa2d-83fcb832d2da" targetNamespace="http://schemas.microsoft.com/office/2006/metadata/properties" ma:root="true" ma:fieldsID="38623e8659bb95dcac5944620e3d3a2a" ns2:_="" ns3:_="">
    <xsd:import namespace="df90b4a1-33ce-470b-a3c4-8d4629f50c81"/>
    <xsd:import namespace="b1aeb378-1942-4c52-aa2d-83fcb832d2d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ProcurementTitle" minOccurs="0"/>
                <xsd:element ref="ns2:ProcurementCode" minOccurs="0"/>
                <xsd:element ref="ns2:ProcurementStatus"/>
                <xsd:element ref="ns3:_x041e__x0431__x0440__x0430__x0431__x043e__x0442__x043a__x0430__x0020__x043d__x0430__x0020__x043e__x0431__x0449__x0435__x0441__x0442__x0432__x0435__x043d__x0430__x0020__x043f__x043e__x0440__x044a__x0447__x043a__x0430_" minOccurs="0"/>
                <xsd:element ref="ns3:_x041f__x0440__x043e__x043c__x044f__x043d__x0430__x0020__x043d__x0430__x0020__x0441__x0442__x0430__x0442__x0443__x0441__x043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0b4a1-33ce-470b-a3c4-8d4629f50c8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Стойност на ИД на документ" ma:description="Стойността на ИД на документ, присвоен на този елемент." ma:internalName="_dlc_DocId" ma:readOnly="true">
      <xsd:simpleType>
        <xsd:restriction base="dms:Text"/>
      </xsd:simpleType>
    </xsd:element>
    <xsd:element name="_dlc_DocIdUrl" ma:index="9" nillable="true" ma:displayName="ИД на документ" ma:description="Постоянна връзка към този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Постоянен ИД" ma:description="Запазване на ИД при добавяне." ma:hidden="true" ma:internalName="_dlc_DocIdPersistId" ma:readOnly="true">
      <xsd:simpleType>
        <xsd:restriction base="dms:Boolean"/>
      </xsd:simpleType>
    </xsd:element>
    <xsd:element name="ProcurementTitle" ma:index="11" nillable="true" ma:displayName="Заглавие на обществена поръчка" ma:description="Пълно заглавие на обществената поръчка." ma:internalName="ProcurementTitle" ma:readOnly="false">
      <xsd:simpleType>
        <xsd:restriction base="dms:Note"/>
      </xsd:simpleType>
    </xsd:element>
    <xsd:element name="ProcurementCode" ma:index="12" nillable="true" ma:displayName="Номер на процедурата" ma:description="Идентификационен номер на процедура за обществена поръчка." ma:indexed="true" ma:internalName="ProcurementCode" ma:readOnly="false">
      <xsd:simpleType>
        <xsd:restriction base="dms:Text">
          <xsd:maxLength value="255"/>
        </xsd:restriction>
      </xsd:simpleType>
    </xsd:element>
    <xsd:element name="ProcurementStatus" ma:index="13" ma:displayName="Статус на процедурата" ma:default="1. Отворена" ma:format="Dropdown" ma:internalName="ProcurementStatus">
      <xsd:simpleType>
        <xsd:restriction base="dms:Choice">
          <xsd:enumeration value="1. Отворена"/>
          <xsd:enumeration value="2. Затворена"/>
          <xsd:enumeration value="3. Възложена"/>
          <xsd:enumeration value="4. Прекратена"/>
          <xsd:enumeration value="5. Частично възложена, частично прекратена"/>
          <xsd:enumeration value="6. Планирана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aeb378-1942-4c52-aa2d-83fcb832d2da" elementFormDefault="qualified">
    <xsd:import namespace="http://schemas.microsoft.com/office/2006/documentManagement/types"/>
    <xsd:import namespace="http://schemas.microsoft.com/office/infopath/2007/PartnerControls"/>
    <xsd:element name="_x041e__x0431__x0440__x0430__x0431__x043e__x0442__x043a__x0430__x0020__x043d__x0430__x0020__x043e__x0431__x0449__x0435__x0441__x0442__x0432__x0435__x043d__x0430__x0020__x043f__x043e__x0440__x044a__x0447__x043a__x0430_" ma:index="14" nillable="true" ma:displayName="Обработка на обществена поръчка" ma:format="Hyperlink" ma:internalName="_x041e__x0431__x0440__x0430__x0431__x043e__x0442__x043a__x0430__x0020__x043d__x0430__x0020__x043e__x0431__x0449__x0435__x0441__x0442__x0432__x0435__x043d__x0430__x0020__x043f__x043e__x0440__x044a__x0447__x043a__x0430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041f__x0440__x043e__x043c__x044f__x043d__x0430__x0020__x043d__x0430__x0020__x0441__x0442__x0430__x0442__x0443__x0441__x0430_" ma:index="15" nillable="true" ma:displayName="Промяна на статуса" ma:internalName="_x041f__x0440__x043e__x043c__x044f__x043d__x0430__x0020__x043d__x0430__x0020__x0441__x0442__x0430__x0442__x0443__x0441__x0430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Urls xmlns="http://schemas.microsoft.com/sharepoint/v3/contenttype/forms/url">
  <Edit>procedures/Forms/edit-document.aspx</Edit>
</FormUrls>
</file>

<file path=customXml/itemProps1.xml><?xml version="1.0" encoding="utf-8"?>
<ds:datastoreItem xmlns:ds="http://schemas.openxmlformats.org/officeDocument/2006/customXml" ds:itemID="{1C0B49FE-772E-4155-ADC3-F3793FCACBD5}"/>
</file>

<file path=customXml/itemProps2.xml><?xml version="1.0" encoding="utf-8"?>
<ds:datastoreItem xmlns:ds="http://schemas.openxmlformats.org/officeDocument/2006/customXml" ds:itemID="{2F0F92CB-07C5-4453-B77A-430AEBC7C596}"/>
</file>

<file path=customXml/itemProps3.xml><?xml version="1.0" encoding="utf-8"?>
<ds:datastoreItem xmlns:ds="http://schemas.openxmlformats.org/officeDocument/2006/customXml" ds:itemID="{78948848-E873-4BA9-9CA7-E2FEA4CCBD7B}"/>
</file>

<file path=customXml/itemProps4.xml><?xml version="1.0" encoding="utf-8"?>
<ds:datastoreItem xmlns:ds="http://schemas.openxmlformats.org/officeDocument/2006/customXml" ds:itemID="{FE97AEE4-197F-4E54-81ED-D7D2350963B3}"/>
</file>

<file path=customXml/itemProps5.xml><?xml version="1.0" encoding="utf-8"?>
<ds:datastoreItem xmlns:ds="http://schemas.openxmlformats.org/officeDocument/2006/customXml" ds:itemID="{A7A2557C-DF3A-4086-AF03-5752593C4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reklamni_m-li</vt:lpstr>
    </vt:vector>
  </TitlesOfParts>
  <Company>RU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Информация за извършени разходи по фактури - януари 2015</dc:title>
  <dc:creator>sstancheva</dc:creator>
  <cp:lastModifiedBy>Tsvetelin Pavlov</cp:lastModifiedBy>
  <cp:lastPrinted>2014-09-29T12:47:02Z</cp:lastPrinted>
  <dcterms:created xsi:type="dcterms:W3CDTF">2012-05-23T05:56:12Z</dcterms:created>
  <dcterms:modified xsi:type="dcterms:W3CDTF">2015-02-20T11:37:53Z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0x0101008821DDDAEFC2574BA0BB63571938F637</vt:lpwstr>
  </property>
  <property fmtid="{D5CDD505-2E9C-101B-9397-08002B2CF9AE}" pid="3" name="_dlc_DocIdItemGuid">
    <vt:lpwstr>af8ee189-e1b1-458f-ba09-8eccdda47d5f</vt:lpwstr>
  </property>
  <property fmtid="{D5CDD505-2E9C-101B-9397-08002B2CF9AE}" pid="4" name="_docset_NoMedatataSyncRequired">
    <vt:lpwstr>False</vt:lpwstr>
  </property>
</Properties>
</file>